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tearns\Documents\Fuels\Monitoring Workshop\Forms\Fuels Calculation\"/>
    </mc:Choice>
  </mc:AlternateContent>
  <bookViews>
    <workbookView xWindow="120" yWindow="732" windowWidth="19068" windowHeight="8028" activeTab="1"/>
  </bookViews>
  <sheets>
    <sheet name="Data" sheetId="1" r:id="rId1"/>
    <sheet name="Calc." sheetId="2" r:id="rId2"/>
  </sheets>
  <calcPr calcId="152511"/>
</workbook>
</file>

<file path=xl/calcChain.xml><?xml version="1.0" encoding="utf-8"?>
<calcChain xmlns="http://schemas.openxmlformats.org/spreadsheetml/2006/main">
  <c r="D13" i="2" l="1"/>
  <c r="C13" i="2"/>
  <c r="D7" i="2"/>
  <c r="C7" i="2"/>
  <c r="E12" i="2"/>
  <c r="H12" i="2" s="1"/>
  <c r="L12" i="2" s="1"/>
  <c r="E11" i="2"/>
  <c r="H11" i="2" s="1"/>
  <c r="L11" i="2" s="1"/>
  <c r="E10" i="2"/>
  <c r="H10" i="2" s="1"/>
  <c r="L10" i="2" s="1"/>
  <c r="E9" i="2"/>
  <c r="H9" i="2" s="1"/>
  <c r="L9" i="2" s="1"/>
  <c r="L13" i="2" s="1"/>
  <c r="E6" i="2"/>
  <c r="H6" i="2" s="1"/>
  <c r="L6" i="2" s="1"/>
  <c r="E5" i="2"/>
  <c r="H5" i="2" s="1"/>
  <c r="L5" i="2" s="1"/>
  <c r="E4" i="2"/>
  <c r="H4" i="2" s="1"/>
  <c r="L4" i="2" s="1"/>
  <c r="E3" i="2"/>
  <c r="H3" i="2" s="1"/>
  <c r="L3" i="2" s="1"/>
  <c r="L7" i="2" l="1"/>
</calcChain>
</file>

<file path=xl/sharedStrings.xml><?xml version="1.0" encoding="utf-8"?>
<sst xmlns="http://schemas.openxmlformats.org/spreadsheetml/2006/main" count="36" uniqueCount="31">
  <si>
    <t>PLOT ID</t>
  </si>
  <si>
    <t>LAT</t>
  </si>
  <si>
    <t>LONG</t>
  </si>
  <si>
    <t>TREE SPEICIES</t>
  </si>
  <si>
    <t>CROWN MASS lbs</t>
  </si>
  <si>
    <t>TREE HEIGHT ft.</t>
  </si>
  <si>
    <t>CANOPY BASE WIDTH ft.</t>
  </si>
  <si>
    <t>CANOPY BASE HEIGHT ft.</t>
  </si>
  <si>
    <t>TREE DBH</t>
  </si>
  <si>
    <t>PHOTO ID.</t>
  </si>
  <si>
    <t>AGE CLASS</t>
  </si>
  <si>
    <t>CANOPY HEIGHT ft.</t>
  </si>
  <si>
    <r>
      <t xml:space="preserve">    CROWN VOLUME (ft</t>
    </r>
    <r>
      <rPr>
        <sz val="11"/>
        <color theme="1"/>
        <rFont val="Calibri"/>
        <family val="2"/>
      </rPr>
      <t xml:space="preserve">³/ft²) </t>
    </r>
    <r>
      <rPr>
        <sz val="11"/>
        <color theme="1"/>
        <rFont val="Calibri"/>
        <family val="2"/>
        <scheme val="minor"/>
      </rPr>
      <t xml:space="preserve"> =</t>
    </r>
  </si>
  <si>
    <r>
      <t>CROWN VOLUME FT</t>
    </r>
    <r>
      <rPr>
        <b/>
        <sz val="11"/>
        <color theme="1"/>
        <rFont val="Calibri"/>
        <family val="2"/>
      </rPr>
      <t>³</t>
    </r>
  </si>
  <si>
    <t>(TREE HIEGHT - CROWN BASE HIEGHT) * CANOPY BASE AREA</t>
  </si>
  <si>
    <t>`-------------------------`</t>
  </si>
  <si>
    <r>
      <t>CROWN VOLUME (FT</t>
    </r>
    <r>
      <rPr>
        <sz val="11"/>
        <color theme="1"/>
        <rFont val="Calibri"/>
        <family val="2"/>
      </rPr>
      <t>³)</t>
    </r>
  </si>
  <si>
    <r>
      <t xml:space="preserve">    CROWN BULK DENSITY (LBS/FT</t>
    </r>
    <r>
      <rPr>
        <sz val="11"/>
        <color theme="1"/>
        <rFont val="Calibri"/>
        <family val="2"/>
      </rPr>
      <t>³)     =</t>
    </r>
  </si>
  <si>
    <r>
      <t>CROWN BULK DENSITY LBS/FT</t>
    </r>
    <r>
      <rPr>
        <b/>
        <sz val="11"/>
        <color theme="1"/>
        <rFont val="Calibri"/>
        <family val="2"/>
      </rPr>
      <t>³</t>
    </r>
  </si>
  <si>
    <t>CANOPY BASE AREA ft².</t>
  </si>
  <si>
    <r>
      <t>CANOPY BASE WIDTH ft</t>
    </r>
    <r>
      <rPr>
        <b/>
        <sz val="11"/>
        <color theme="1"/>
        <rFont val="Calibri"/>
        <family val="2"/>
        <scheme val="minor"/>
      </rPr>
      <t>.</t>
    </r>
  </si>
  <si>
    <t>FOLIAR MOISTURE %</t>
  </si>
  <si>
    <t>CROWN BIOMASS (LBS)</t>
  </si>
  <si>
    <t>CROWN BIOMASS lbs</t>
  </si>
  <si>
    <t>BIOMASS ADJUSTMENT LBS</t>
  </si>
  <si>
    <t>BIOMASS ADJUST. /  MINIMUM FOLIAR MOISTURE (30%)</t>
  </si>
  <si>
    <t>CROWN BIOMASS  /  FOLIAR MOISTURE</t>
  </si>
  <si>
    <t>AVERAGE</t>
  </si>
  <si>
    <t>6-10 YEARS</t>
  </si>
  <si>
    <t>DATA COLLECTED</t>
  </si>
  <si>
    <t>DATA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</si>
</sst>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vertical="top" wrapText="1"/>
    </xf>
    <xf numFmtId="0" fontId="0" fillId="2" borderId="0" xfId="0" applyFill="1"/>
    <xf numFmtId="0" fontId="1" fillId="3" borderId="1" xfId="0" applyFont="1" applyFill="1" applyBorder="1" applyAlignment="1">
      <alignment vertical="top"/>
    </xf>
    <xf numFmtId="0" fontId="0" fillId="4" borderId="0" xfId="0" applyFill="1"/>
    <xf numFmtId="0" fontId="1" fillId="4" borderId="0" xfId="0" applyFont="1" applyFill="1"/>
    <xf numFmtId="0" fontId="4" fillId="4" borderId="0" xfId="0" applyFont="1" applyFill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5" fillId="0" borderId="0" xfId="0" applyFont="1"/>
    <xf numFmtId="0" fontId="6" fillId="0" borderId="1" xfId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409575</xdr:colOff>
      <xdr:row>1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138017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A9" sqref="A9"/>
    </sheetView>
  </sheetViews>
  <sheetFormatPr defaultRowHeight="14.4" x14ac:dyDescent="0.3"/>
  <cols>
    <col min="2" max="2" width="11.88671875" customWidth="1"/>
    <col min="3" max="3" width="11.5546875" customWidth="1"/>
    <col min="4" max="4" width="13.44140625" customWidth="1"/>
    <col min="5" max="5" width="13.88671875" customWidth="1"/>
    <col min="6" max="6" width="12.44140625" customWidth="1"/>
    <col min="7" max="8" width="11.5546875" customWidth="1"/>
    <col min="9" max="9" width="9.6640625" customWidth="1"/>
    <col min="10" max="10" width="11.109375" customWidth="1"/>
  </cols>
  <sheetData>
    <row r="1" spans="1:10" x14ac:dyDescent="0.3">
      <c r="B1" t="s">
        <v>3</v>
      </c>
      <c r="C1" s="24"/>
    </row>
    <row r="2" spans="1:10" s="1" customFormat="1" ht="43.2" x14ac:dyDescent="0.3">
      <c r="A2" s="2" t="s">
        <v>0</v>
      </c>
      <c r="B2" s="2" t="s">
        <v>1</v>
      </c>
      <c r="C2" s="2" t="s">
        <v>2</v>
      </c>
      <c r="D2" s="3" t="s">
        <v>5</v>
      </c>
      <c r="E2" s="3" t="s">
        <v>6</v>
      </c>
      <c r="F2" s="3" t="s">
        <v>7</v>
      </c>
      <c r="G2" s="3" t="s">
        <v>4</v>
      </c>
      <c r="H2" s="3" t="s">
        <v>21</v>
      </c>
      <c r="I2" s="2" t="s">
        <v>8</v>
      </c>
      <c r="J2" s="2" t="s">
        <v>9</v>
      </c>
    </row>
    <row r="3" spans="1:10" x14ac:dyDescent="0.3">
      <c r="A3" s="4">
        <v>1</v>
      </c>
      <c r="B3" s="4"/>
      <c r="C3" s="4"/>
      <c r="D3" s="4"/>
      <c r="E3" s="4"/>
      <c r="F3" s="4"/>
      <c r="G3" s="4"/>
      <c r="H3" s="4"/>
      <c r="I3" s="4"/>
      <c r="J3" s="25"/>
    </row>
    <row r="4" spans="1:10" x14ac:dyDescent="0.3">
      <c r="A4" s="4">
        <v>2</v>
      </c>
      <c r="B4" s="4"/>
      <c r="C4" s="4"/>
      <c r="D4" s="4"/>
      <c r="E4" s="4"/>
      <c r="F4" s="4"/>
      <c r="G4" s="4"/>
      <c r="H4" s="4"/>
      <c r="I4" s="4"/>
      <c r="J4" s="25"/>
    </row>
    <row r="5" spans="1:10" x14ac:dyDescent="0.3">
      <c r="A5" s="4">
        <v>3</v>
      </c>
      <c r="B5" s="4"/>
      <c r="C5" s="4"/>
      <c r="D5" s="4"/>
      <c r="E5" s="4"/>
      <c r="F5" s="4"/>
      <c r="G5" s="4"/>
      <c r="H5" s="4"/>
      <c r="I5" s="4"/>
      <c r="J5" s="25"/>
    </row>
    <row r="6" spans="1:10" x14ac:dyDescent="0.3">
      <c r="A6" s="4">
        <v>4</v>
      </c>
      <c r="B6" s="4"/>
      <c r="C6" s="4"/>
      <c r="D6" s="4"/>
      <c r="E6" s="4"/>
      <c r="F6" s="4"/>
      <c r="G6" s="4"/>
      <c r="H6" s="4"/>
      <c r="I6" s="4"/>
      <c r="J6" s="25"/>
    </row>
    <row r="7" spans="1:10" x14ac:dyDescent="0.3">
      <c r="A7" s="4">
        <v>5</v>
      </c>
      <c r="B7" s="4"/>
      <c r="C7" s="4"/>
      <c r="D7" s="4"/>
      <c r="E7" s="4"/>
      <c r="F7" s="4"/>
      <c r="G7" s="4"/>
      <c r="H7" s="4"/>
      <c r="I7" s="4"/>
      <c r="J7" s="25"/>
    </row>
    <row r="8" spans="1:10" x14ac:dyDescent="0.3">
      <c r="A8" s="4">
        <v>6</v>
      </c>
      <c r="B8" s="4"/>
      <c r="C8" s="4"/>
      <c r="D8" s="4"/>
      <c r="E8" s="4"/>
      <c r="F8" s="4"/>
      <c r="G8" s="4"/>
      <c r="H8" s="4"/>
      <c r="I8" s="4"/>
      <c r="J8" s="25"/>
    </row>
    <row r="9" spans="1:10" ht="30" customHeight="1" x14ac:dyDescent="0.3">
      <c r="A9" s="4">
        <v>7</v>
      </c>
      <c r="B9" s="4"/>
      <c r="C9" s="4"/>
      <c r="D9" s="4"/>
      <c r="E9" s="4"/>
      <c r="F9" s="4"/>
      <c r="G9" s="4"/>
      <c r="H9" s="4"/>
      <c r="I9" s="4"/>
      <c r="J9" s="25"/>
    </row>
    <row r="10" spans="1:10" ht="30" customHeight="1" x14ac:dyDescent="0.3">
      <c r="A10" s="4">
        <v>8</v>
      </c>
      <c r="B10" s="4"/>
      <c r="C10" s="4"/>
      <c r="D10" s="4"/>
      <c r="E10" s="4"/>
      <c r="F10" s="4"/>
      <c r="G10" s="4"/>
      <c r="H10" s="4"/>
      <c r="I10" s="4"/>
      <c r="J10" s="25"/>
    </row>
  </sheetData>
  <pageMargins left="0.7" right="0.7" top="0.75" bottom="0.75" header="0.3" footer="0.3"/>
  <pageSetup orientation="landscape" r:id="rId1"/>
  <headerFooter>
    <oddHeader>&amp;LDATE: 
RECORDER(S): &amp;C&amp;"-,Bold"&amp;16PLOT DATA FOR CROWN BULK DENSITY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zoomScaleNormal="100" workbookViewId="0">
      <selection activeCell="N20" sqref="N20"/>
    </sheetView>
  </sheetViews>
  <sheetFormatPr defaultRowHeight="14.4" x14ac:dyDescent="0.3"/>
  <cols>
    <col min="1" max="1" width="10.44140625" customWidth="1"/>
    <col min="10" max="10" width="10.33203125" customWidth="1"/>
    <col min="11" max="11" width="13.33203125" customWidth="1"/>
    <col min="12" max="12" width="13.44140625" customWidth="1"/>
    <col min="13" max="13" width="11.109375" customWidth="1"/>
    <col min="14" max="14" width="12.88671875" customWidth="1"/>
  </cols>
  <sheetData>
    <row r="2" spans="1:12" ht="57.6" x14ac:dyDescent="0.3">
      <c r="A2" s="8" t="s">
        <v>10</v>
      </c>
      <c r="B2" s="2" t="s">
        <v>0</v>
      </c>
      <c r="C2" s="3" t="s">
        <v>5</v>
      </c>
      <c r="D2" s="3" t="s">
        <v>7</v>
      </c>
      <c r="E2" s="3" t="s">
        <v>11</v>
      </c>
      <c r="F2" s="3" t="s">
        <v>20</v>
      </c>
      <c r="G2" s="6" t="s">
        <v>19</v>
      </c>
      <c r="H2" s="6" t="s">
        <v>13</v>
      </c>
      <c r="I2" s="3" t="s">
        <v>23</v>
      </c>
      <c r="J2" s="3" t="s">
        <v>21</v>
      </c>
      <c r="K2" s="6" t="s">
        <v>24</v>
      </c>
      <c r="L2" s="6" t="s">
        <v>18</v>
      </c>
    </row>
    <row r="3" spans="1:12" x14ac:dyDescent="0.3">
      <c r="A3" s="5"/>
      <c r="B3" s="4"/>
      <c r="C3" s="4"/>
      <c r="D3" s="4"/>
      <c r="E3" s="5">
        <f>C3-D3</f>
        <v>0</v>
      </c>
      <c r="F3" s="4"/>
      <c r="G3" s="4"/>
      <c r="H3" s="4">
        <f>PRODUCT(E3*G3)</f>
        <v>0</v>
      </c>
      <c r="I3" s="4"/>
      <c r="J3" s="4"/>
      <c r="K3" s="4"/>
      <c r="L3" s="5" t="e">
        <f>K3/H3</f>
        <v>#DIV/0!</v>
      </c>
    </row>
    <row r="4" spans="1:12" x14ac:dyDescent="0.3">
      <c r="A4" s="5"/>
      <c r="B4" s="4"/>
      <c r="C4" s="4"/>
      <c r="D4" s="4"/>
      <c r="E4" s="5">
        <f>C4-D4</f>
        <v>0</v>
      </c>
      <c r="F4" s="4"/>
      <c r="G4" s="4"/>
      <c r="H4" s="4">
        <f>PRODUCT(E4*G4)</f>
        <v>0</v>
      </c>
      <c r="I4" s="4"/>
      <c r="J4" s="4"/>
      <c r="K4" s="4"/>
      <c r="L4" s="5" t="e">
        <f>K4/H4</f>
        <v>#DIV/0!</v>
      </c>
    </row>
    <row r="5" spans="1:12" x14ac:dyDescent="0.3">
      <c r="A5" s="5"/>
      <c r="B5" s="4"/>
      <c r="C5" s="4"/>
      <c r="D5" s="4"/>
      <c r="E5" s="5">
        <f>C5-D5</f>
        <v>0</v>
      </c>
      <c r="F5" s="4"/>
      <c r="G5" s="4"/>
      <c r="H5" s="4">
        <f>PRODUCT(E5*G5)</f>
        <v>0</v>
      </c>
      <c r="I5" s="4"/>
      <c r="J5" s="4"/>
      <c r="K5" s="4"/>
      <c r="L5" s="5" t="e">
        <f>K5/H5</f>
        <v>#DIV/0!</v>
      </c>
    </row>
    <row r="6" spans="1:12" x14ac:dyDescent="0.3">
      <c r="A6" s="5"/>
      <c r="B6" s="4"/>
      <c r="C6" s="4"/>
      <c r="D6" s="4"/>
      <c r="E6" s="5">
        <f>C6-D6</f>
        <v>0</v>
      </c>
      <c r="F6" s="4"/>
      <c r="G6" s="4"/>
      <c r="H6" s="4">
        <f>PRODUCT(E6*G6)</f>
        <v>0</v>
      </c>
      <c r="I6" s="4"/>
      <c r="J6" s="4"/>
      <c r="K6" s="4"/>
      <c r="L6" s="5" t="e">
        <f>K6/H6</f>
        <v>#DIV/0!</v>
      </c>
    </row>
    <row r="7" spans="1:12" x14ac:dyDescent="0.3">
      <c r="A7" s="16"/>
      <c r="B7" s="17"/>
      <c r="C7" s="17" t="e">
        <f>AVERAGE(C3:C6)</f>
        <v>#DIV/0!</v>
      </c>
      <c r="D7" s="17" t="e">
        <f>AVERAGE(D3:D6)</f>
        <v>#DIV/0!</v>
      </c>
      <c r="E7" s="18"/>
      <c r="F7" s="17"/>
      <c r="G7" s="17"/>
      <c r="H7" s="17"/>
      <c r="I7" s="17"/>
      <c r="J7" s="19"/>
      <c r="K7" s="12" t="s">
        <v>27</v>
      </c>
      <c r="L7" s="13" t="e">
        <f>AVERAGE(L3:L6)</f>
        <v>#DIV/0!</v>
      </c>
    </row>
    <row r="8" spans="1:12" x14ac:dyDescent="0.3">
      <c r="A8" s="20"/>
      <c r="B8" s="21"/>
      <c r="C8" s="21"/>
      <c r="D8" s="21"/>
      <c r="E8" s="22"/>
      <c r="F8" s="21"/>
      <c r="G8" s="21"/>
      <c r="H8" s="21"/>
      <c r="I8" s="21"/>
      <c r="J8" s="23"/>
      <c r="K8" s="4"/>
      <c r="L8" s="5"/>
    </row>
    <row r="9" spans="1:12" x14ac:dyDescent="0.3">
      <c r="A9" s="5" t="s">
        <v>28</v>
      </c>
      <c r="B9" s="4">
        <v>5</v>
      </c>
      <c r="C9" s="4">
        <v>16.600000000000001</v>
      </c>
      <c r="D9" s="4">
        <v>3.8</v>
      </c>
      <c r="E9" s="5">
        <f>C9-D9</f>
        <v>12.8</v>
      </c>
      <c r="F9" s="4">
        <v>12</v>
      </c>
      <c r="G9" s="4">
        <v>37.700000000000003</v>
      </c>
      <c r="H9" s="4">
        <f>PRODUCT(E9*G9)</f>
        <v>482.56000000000006</v>
      </c>
      <c r="I9" s="4">
        <v>45</v>
      </c>
      <c r="J9" s="4">
        <v>117.6</v>
      </c>
      <c r="K9" s="4">
        <v>11.5</v>
      </c>
      <c r="L9" s="5">
        <f>K9/H9</f>
        <v>2.3831233421750659E-2</v>
      </c>
    </row>
    <row r="10" spans="1:12" x14ac:dyDescent="0.3">
      <c r="A10" s="5"/>
      <c r="B10" s="4"/>
      <c r="C10" s="4"/>
      <c r="D10" s="4"/>
      <c r="E10" s="5">
        <f>C10-D10</f>
        <v>0</v>
      </c>
      <c r="F10" s="4"/>
      <c r="G10" s="4"/>
      <c r="H10" s="4">
        <f>PRODUCT(E10*G10)</f>
        <v>0</v>
      </c>
      <c r="I10" s="4"/>
      <c r="J10" s="4"/>
      <c r="K10" s="4"/>
      <c r="L10" s="5" t="e">
        <f>K10/H10</f>
        <v>#DIV/0!</v>
      </c>
    </row>
    <row r="11" spans="1:12" x14ac:dyDescent="0.3">
      <c r="A11" s="5"/>
      <c r="B11" s="4"/>
      <c r="C11" s="4"/>
      <c r="D11" s="4"/>
      <c r="E11" s="5">
        <f>C11-D11</f>
        <v>0</v>
      </c>
      <c r="F11" s="4"/>
      <c r="G11" s="4"/>
      <c r="H11" s="4">
        <f>PRODUCT(E11*G11)</f>
        <v>0</v>
      </c>
      <c r="I11" s="4"/>
      <c r="J11" s="4"/>
      <c r="K11" s="4"/>
      <c r="L11" s="5" t="e">
        <f>K11/H11</f>
        <v>#DIV/0!</v>
      </c>
    </row>
    <row r="12" spans="1:12" x14ac:dyDescent="0.3">
      <c r="A12" s="5"/>
      <c r="B12" s="4"/>
      <c r="C12" s="4"/>
      <c r="D12" s="4"/>
      <c r="E12" s="5">
        <f>C12-D12</f>
        <v>0</v>
      </c>
      <c r="F12" s="4"/>
      <c r="G12" s="4"/>
      <c r="H12" s="4">
        <f>PRODUCT(E12*G12)</f>
        <v>0</v>
      </c>
      <c r="I12" s="4"/>
      <c r="J12" s="4"/>
      <c r="K12" s="4"/>
      <c r="L12" s="5" t="e">
        <f>K12/H12</f>
        <v>#DIV/0!</v>
      </c>
    </row>
    <row r="13" spans="1:12" x14ac:dyDescent="0.3">
      <c r="C13">
        <f>AVERAGE(C9:C12)</f>
        <v>16.600000000000001</v>
      </c>
      <c r="D13">
        <f>AVERAGE(D9:D12)</f>
        <v>3.8</v>
      </c>
      <c r="K13" s="14" t="s">
        <v>27</v>
      </c>
      <c r="L13" s="13" t="e">
        <f>AVERAGE(L9:L12)</f>
        <v>#DIV/0!</v>
      </c>
    </row>
    <row r="15" spans="1:12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3">
      <c r="A16" s="9"/>
      <c r="B16" s="9" t="s">
        <v>12</v>
      </c>
      <c r="C16" s="9"/>
      <c r="D16" s="9"/>
      <c r="E16" s="9" t="s">
        <v>14</v>
      </c>
      <c r="F16" s="9"/>
      <c r="G16" s="9"/>
      <c r="H16" s="9"/>
      <c r="I16" s="9"/>
      <c r="J16" s="9"/>
      <c r="K16" s="7" t="s">
        <v>29</v>
      </c>
      <c r="L16" s="7"/>
    </row>
    <row r="17" spans="1:12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3">
      <c r="A18" s="9"/>
      <c r="B18" s="9"/>
      <c r="C18" s="9"/>
      <c r="D18" s="9"/>
      <c r="E18" s="9"/>
      <c r="F18" s="9" t="s">
        <v>22</v>
      </c>
      <c r="G18" s="9"/>
      <c r="H18" s="9"/>
      <c r="I18" s="9"/>
      <c r="J18" s="9"/>
      <c r="K18" s="15" t="s">
        <v>30</v>
      </c>
      <c r="L18" s="15"/>
    </row>
    <row r="19" spans="1:12" x14ac:dyDescent="0.3">
      <c r="A19" s="9"/>
      <c r="B19" s="9" t="s">
        <v>17</v>
      </c>
      <c r="C19" s="9"/>
      <c r="D19" s="9"/>
      <c r="E19" s="9"/>
      <c r="F19" s="10" t="s">
        <v>15</v>
      </c>
      <c r="G19" s="10"/>
      <c r="H19" s="9"/>
      <c r="I19" s="9"/>
      <c r="J19" s="9"/>
      <c r="K19" s="9"/>
      <c r="L19" s="9"/>
    </row>
    <row r="20" spans="1:12" x14ac:dyDescent="0.3">
      <c r="A20" s="9"/>
      <c r="B20" s="9"/>
      <c r="C20" s="9"/>
      <c r="D20" s="9"/>
      <c r="E20" s="9"/>
      <c r="F20" s="9" t="s">
        <v>16</v>
      </c>
      <c r="G20" s="9"/>
      <c r="H20" s="9"/>
      <c r="I20" s="9"/>
      <c r="J20" s="9"/>
      <c r="K20" s="9"/>
      <c r="L20" s="9"/>
    </row>
    <row r="21" spans="1:12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3">
      <c r="A22" s="9"/>
      <c r="B22" s="11" t="s">
        <v>26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3">
      <c r="A23" s="9"/>
      <c r="B23" s="10" t="s">
        <v>25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</sheetData>
  <pageMargins left="0.7" right="0.7" top="0.75" bottom="0.75" header="0.3" footer="0.3"/>
  <pageSetup orientation="landscape" r:id="rId1"/>
  <headerFooter>
    <oddHeader>&amp;CCROWN BULK DENSITY AVERAGES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Calc.</vt:lpstr>
    </vt:vector>
  </TitlesOfParts>
  <Company>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Stearns</dc:creator>
  <cp:lastModifiedBy>Stearns, Brian -FS</cp:lastModifiedBy>
  <cp:lastPrinted>2009-12-17T19:14:12Z</cp:lastPrinted>
  <dcterms:created xsi:type="dcterms:W3CDTF">2009-12-17T15:57:56Z</dcterms:created>
  <dcterms:modified xsi:type="dcterms:W3CDTF">2016-06-01T19:30:40Z</dcterms:modified>
</cp:coreProperties>
</file>